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ssociation">Sheet1!$G$2:$G$70</definedName>
    <definedName name="BelleU19A">Sheet1!$W$12:$W$110</definedName>
    <definedName name="BelleU19AA">Sheet1!$X$12:$X$110</definedName>
    <definedName name="BelleU19B">Sheet1!$V$12:$V$110</definedName>
    <definedName name="BelleU19C">Sheet1!$U$12:$U$110</definedName>
    <definedName name="Date">[1]Sheet1!$A$115</definedName>
    <definedName name="Division">Sheet1!$H$2:$P$2</definedName>
    <definedName name="Master30Plus">Sheet1!$N$5:$N$9</definedName>
    <definedName name="Masters30B">Sheet1!$AG$12:$AG$110</definedName>
    <definedName name="Masters30C">Sheet1!$AF$12:$AF$110</definedName>
    <definedName name="Open18A">Sheet1!$AB$12:$AB$110</definedName>
    <definedName name="Open18B">Sheet1!$AA$12:$AA$110</definedName>
    <definedName name="Open18BB">Sheet1!$AD$12:$AD$18</definedName>
    <definedName name="Open18C">Sheet1!$Z$12:$Z$110</definedName>
    <definedName name="Open18CC">Sheet1!$AC$12:$AC$16</definedName>
    <definedName name="Open18Plus">Sheet1!$M$3:$M$10</definedName>
    <definedName name="_xlnm.Print_Area" localSheetId="0">Sheet1!$A$1:$E$114</definedName>
    <definedName name="Recreational18">Sheet1!$Y$12:$Y$110</definedName>
    <definedName name="Recreational30">Sheet1!$AE$12:$AE$110</definedName>
    <definedName name="U10MajorNovice">Sheet1!$I$12:$I$110</definedName>
    <definedName name="U10MojorNovice">Sheet1!$I$12:$I$110</definedName>
    <definedName name="U10Novice">Sheet1!$H$5:$H$9</definedName>
    <definedName name="U12Petite">Sheet1!$I$5:$I$9</definedName>
    <definedName name="U12PetiteB">Sheet1!$K$12:$K$110</definedName>
    <definedName name="U12PetiteC">Sheet1!$J$12:$J$110</definedName>
    <definedName name="U12Provincial">Sheet1!$L$12:$L$110</definedName>
    <definedName name="U14Tween">Sheet1!$J$5:$J$9</definedName>
    <definedName name="U14TweenA">Sheet1!$O$12:$O$110</definedName>
    <definedName name="U14TweenAA">Sheet1!$P$12:$P$110</definedName>
    <definedName name="U14TweenB">Sheet1!$N$12:$N$110</definedName>
    <definedName name="U14TweenC">Sheet1!$M$12:$M$110</definedName>
    <definedName name="U16Junior">Sheet1!$K$5:$K$9</definedName>
    <definedName name="U16JuniorA">Sheet1!$S$12:$S$110</definedName>
    <definedName name="U16JuniorAA">Sheet1!$T$12:$T$110</definedName>
    <definedName name="U16JuniorB">Sheet1!$R$12:$R$110</definedName>
    <definedName name="U16JuniorC">Sheet1!$Q$12:$Q$110</definedName>
    <definedName name="U19Belle">Sheet1!$L$5:$L$9</definedName>
    <definedName name="U9MinorNovice">Sheet1!$H$12:$H$110</definedName>
  </definedNames>
  <calcPr calcId="145621"/>
</workbook>
</file>

<file path=xl/calcChain.xml><?xml version="1.0" encoding="utf-8"?>
<calcChain xmlns="http://schemas.openxmlformats.org/spreadsheetml/2006/main">
  <c r="A115" i="1" l="1"/>
  <c r="E108" i="1"/>
  <c r="E109" i="1"/>
  <c r="E110" i="1"/>
</calcChain>
</file>

<file path=xl/sharedStrings.xml><?xml version="1.0" encoding="utf-8"?>
<sst xmlns="http://schemas.openxmlformats.org/spreadsheetml/2006/main" count="594" uniqueCount="155">
  <si>
    <t>Association</t>
  </si>
  <si>
    <t>Tournament sanction Fees</t>
  </si>
  <si>
    <t>Ajax</t>
  </si>
  <si>
    <t>Arnprior</t>
  </si>
  <si>
    <t>Atikokan</t>
  </si>
  <si>
    <t>Association:</t>
  </si>
  <si>
    <t xml:space="preserve">Date: </t>
  </si>
  <si>
    <t>Ayr</t>
  </si>
  <si>
    <t>Burlington</t>
  </si>
  <si>
    <t>Caledonia</t>
  </si>
  <si>
    <t>Upon Application for your sanctioned event you paid O.R.A. a processing fee of $40.00. Additionally,</t>
  </si>
  <si>
    <t>Chatham</t>
  </si>
  <si>
    <t>Along with your post-requirements you must submit the following form and the required fee perteam,</t>
  </si>
  <si>
    <t>Cambridge</t>
  </si>
  <si>
    <t>payable to your region.</t>
  </si>
  <si>
    <t>City of Ottawa</t>
  </si>
  <si>
    <t>Click on the Line, click on the down arrow, click up or down arrows to see the list; do your selection</t>
  </si>
  <si>
    <t>1) Select the Association; 2) Select Date</t>
  </si>
  <si>
    <t>Dorchester</t>
  </si>
  <si>
    <t>3) Select Division; 4) Select Level; 5) Select teams</t>
  </si>
  <si>
    <t>Dryden</t>
  </si>
  <si>
    <t>Elora-Fergus</t>
  </si>
  <si>
    <t>1) Division:</t>
  </si>
  <si>
    <t>Level:</t>
  </si>
  <si>
    <t>Etobicoke</t>
  </si>
  <si>
    <t>Team:</t>
  </si>
  <si>
    <t>Forest</t>
  </si>
  <si>
    <t>Geraldton</t>
  </si>
  <si>
    <t>Gloucester</t>
  </si>
  <si>
    <t>Goderich</t>
  </si>
  <si>
    <t xml:space="preserve">Guelph </t>
  </si>
  <si>
    <t>2) Division:</t>
  </si>
  <si>
    <t>Hamilton</t>
  </si>
  <si>
    <t>Hanover</t>
  </si>
  <si>
    <t xml:space="preserve">Iroquois Falls </t>
  </si>
  <si>
    <t>Jordan</t>
  </si>
  <si>
    <t>Kingston</t>
  </si>
  <si>
    <t>Kirkland Lake</t>
  </si>
  <si>
    <t>Kitchener</t>
  </si>
  <si>
    <t>3) Division:</t>
  </si>
  <si>
    <t>London</t>
  </si>
  <si>
    <t>Markham</t>
  </si>
  <si>
    <t>Metcalfe</t>
  </si>
  <si>
    <t>Mississauga</t>
  </si>
  <si>
    <t xml:space="preserve">Mitchell </t>
  </si>
  <si>
    <t>Nepean</t>
  </si>
  <si>
    <t xml:space="preserve">Newmarket </t>
  </si>
  <si>
    <t>4) Division:</t>
  </si>
  <si>
    <t xml:space="preserve">Niagara Falls </t>
  </si>
  <si>
    <t>Oshawa</t>
  </si>
  <si>
    <t>Owen Sound</t>
  </si>
  <si>
    <t xml:space="preserve">Paris </t>
  </si>
  <si>
    <t xml:space="preserve">Pickering </t>
  </si>
  <si>
    <t xml:space="preserve">Richmond Hill </t>
  </si>
  <si>
    <t>Sault Ste Marie</t>
  </si>
  <si>
    <t>5) Division:</t>
  </si>
  <si>
    <t>Seaforth</t>
  </si>
  <si>
    <t>St. Catherines</t>
  </si>
  <si>
    <t>St. Clements</t>
  </si>
  <si>
    <t>St. Marys</t>
  </si>
  <si>
    <t>St. Thomas</t>
  </si>
  <si>
    <t>Sudbury</t>
  </si>
  <si>
    <t>Sunderland</t>
  </si>
  <si>
    <t>6) Division:</t>
  </si>
  <si>
    <t>Thunder Bay</t>
  </si>
  <si>
    <t>Tillsonburg</t>
  </si>
  <si>
    <t xml:space="preserve">Timmins </t>
  </si>
  <si>
    <t>Toronto</t>
  </si>
  <si>
    <t>Upper Ottawa Valley</t>
  </si>
  <si>
    <t>Valley East</t>
  </si>
  <si>
    <t>7) Division:</t>
  </si>
  <si>
    <t>Walden</t>
  </si>
  <si>
    <t>Waterloo</t>
  </si>
  <si>
    <t xml:space="preserve">Wellington North </t>
  </si>
  <si>
    <t>West Ferris</t>
  </si>
  <si>
    <t>West Muskoka</t>
  </si>
  <si>
    <t>West Ottawa</t>
  </si>
  <si>
    <t>Whitby</t>
  </si>
  <si>
    <t>8) Division:</t>
  </si>
  <si>
    <t>Woolwich</t>
  </si>
  <si>
    <t>York Simcoe</t>
  </si>
  <si>
    <t>9) Division:</t>
  </si>
  <si>
    <t>10) Division:</t>
  </si>
  <si>
    <t>11) Division:</t>
  </si>
  <si>
    <t>12) Division:</t>
  </si>
  <si>
    <t>13) Division:</t>
  </si>
  <si>
    <t>Total number of teams that participated:</t>
  </si>
  <si>
    <t>X $15.00 =</t>
  </si>
  <si>
    <t>Total number of Bunnies that participated:</t>
  </si>
  <si>
    <t>Max of $50.00</t>
  </si>
  <si>
    <t>TOTAL SANCTION FEE REQUIRED WITH POST-REQUIREMENT PACKAGE:</t>
  </si>
  <si>
    <r>
      <t xml:space="preserve">Make the cheque above </t>
    </r>
    <r>
      <rPr>
        <b/>
        <u/>
        <sz val="10"/>
        <rFont val="Arial"/>
        <family val="2"/>
      </rPr>
      <t>PAYABLE TO YOUR REGION</t>
    </r>
    <r>
      <rPr>
        <sz val="10"/>
        <rFont val="Arial"/>
      </rPr>
      <t xml:space="preserve"> not O.R.A. Submit to Regional G&amp;T </t>
    </r>
  </si>
  <si>
    <t>coordinator with Post Tournament Package.</t>
  </si>
  <si>
    <t>Select: Tool, Marco, Macros, Macro1 press: Run, this will clear all data in the form</t>
  </si>
  <si>
    <t>Division</t>
  </si>
  <si>
    <t>U10Novice</t>
  </si>
  <si>
    <t>U12Petite</t>
  </si>
  <si>
    <t>U14Tween</t>
  </si>
  <si>
    <t>U16Junior</t>
  </si>
  <si>
    <t>U19Belle</t>
  </si>
  <si>
    <t>Open18Plus</t>
  </si>
  <si>
    <t>Master30Plus</t>
  </si>
  <si>
    <t>Recreational18</t>
  </si>
  <si>
    <t>Recreational30</t>
  </si>
  <si>
    <t>U12Provincial</t>
  </si>
  <si>
    <t>BelleU19AA</t>
  </si>
  <si>
    <t>U9MinorNovice</t>
  </si>
  <si>
    <t>U10MajorNovice</t>
  </si>
  <si>
    <t>Level</t>
  </si>
  <si>
    <t>U12PetiteC</t>
  </si>
  <si>
    <t>U12PetiteB</t>
  </si>
  <si>
    <t>U14TweenC</t>
  </si>
  <si>
    <t>U14TweenB</t>
  </si>
  <si>
    <t>U14TweenA</t>
  </si>
  <si>
    <t>U14TweenAA</t>
  </si>
  <si>
    <t>U16JuniorC</t>
  </si>
  <si>
    <t>U16JuniorB</t>
  </si>
  <si>
    <t>U16JuniorA</t>
  </si>
  <si>
    <t>U16JuniorAA</t>
  </si>
  <si>
    <t>BelleU19C</t>
  </si>
  <si>
    <t>BelleU19B</t>
  </si>
  <si>
    <t>BelleU19A</t>
  </si>
  <si>
    <t>Open18C</t>
  </si>
  <si>
    <t>Open18B</t>
  </si>
  <si>
    <t>Open18A</t>
  </si>
  <si>
    <t>Masters30C</t>
  </si>
  <si>
    <t>Masters30B</t>
  </si>
  <si>
    <t>Pickering</t>
  </si>
  <si>
    <t>Clarence-Rocklnad</t>
  </si>
  <si>
    <t>Durham</t>
  </si>
  <si>
    <t>Hagersville</t>
  </si>
  <si>
    <t>Halton</t>
  </si>
  <si>
    <t>Northumberland</t>
  </si>
  <si>
    <t>Brooklin</t>
  </si>
  <si>
    <t>Queens</t>
  </si>
  <si>
    <t>Barrie</t>
  </si>
  <si>
    <t>Exeter-Seaforth</t>
  </si>
  <si>
    <t>Western U</t>
  </si>
  <si>
    <t>South Western</t>
  </si>
  <si>
    <t>Barie</t>
  </si>
  <si>
    <t>Richmond Hill</t>
  </si>
  <si>
    <t>NewMarket</t>
  </si>
  <si>
    <t>Clarence-Rockland</t>
  </si>
  <si>
    <t>Guelph</t>
  </si>
  <si>
    <t>Mitchell</t>
  </si>
  <si>
    <t>Wellington</t>
  </si>
  <si>
    <t>Iroquois Falls</t>
  </si>
  <si>
    <t>Timmins</t>
  </si>
  <si>
    <t>Niagara Falls</t>
  </si>
  <si>
    <t>Paris</t>
  </si>
  <si>
    <t>St Catharines</t>
  </si>
  <si>
    <t>NesMarket</t>
  </si>
  <si>
    <t>St Marys</t>
  </si>
  <si>
    <t>Open18CC</t>
  </si>
  <si>
    <t>Open18BB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</si>
</sst>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165" fontId="0" fillId="0" borderId="1" xfId="0" applyNumberFormat="1" applyBorder="1"/>
    <xf numFmtId="165" fontId="0" fillId="0" borderId="2" xfId="0" applyNumberFormat="1" applyBorder="1"/>
    <xf numFmtId="14" fontId="0" fillId="0" borderId="0" xfId="0" applyNumberFormat="1"/>
    <xf numFmtId="0" fontId="0" fillId="0" borderId="0" xfId="0" applyFill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781050</xdr:colOff>
      <xdr:row>2</xdr:row>
      <xdr:rowOff>114300</xdr:rowOff>
    </xdr:to>
    <xdr:pic>
      <xdr:nvPicPr>
        <xdr:cNvPr id="1025" name="Picture 1" descr="O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676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4</xdr:col>
      <xdr:colOff>1009650</xdr:colOff>
      <xdr:row>2</xdr:row>
      <xdr:rowOff>114300</xdr:rowOff>
    </xdr:to>
    <xdr:pic>
      <xdr:nvPicPr>
        <xdr:cNvPr id="1026" name="Picture 2" descr="O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0"/>
          <a:ext cx="6762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an/Documents/Ringuette/G&amp;T/Tournament%20sanction%20fee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5">
          <cell r="A115">
            <v>40839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abSelected="1" zoomScaleNormal="100" workbookViewId="0">
      <pane xSplit="6" topLeftCell="G1" activePane="topRight" state="frozen"/>
      <selection pane="topRight" activeCell="A16" sqref="A16"/>
    </sheetView>
  </sheetViews>
  <sheetFormatPr defaultRowHeight="12.75" x14ac:dyDescent="0.2"/>
  <cols>
    <col min="1" max="5" width="17.7109375" customWidth="1"/>
    <col min="6" max="6" width="5.7109375" customWidth="1"/>
    <col min="7" max="33" width="18.7109375" customWidth="1"/>
  </cols>
  <sheetData>
    <row r="1" spans="1:33" x14ac:dyDescent="0.2">
      <c r="D1" s="1"/>
      <c r="G1" s="2" t="s">
        <v>0</v>
      </c>
      <c r="H1" s="2" t="s">
        <v>94</v>
      </c>
    </row>
    <row r="2" spans="1:33" ht="15.75" x14ac:dyDescent="0.25">
      <c r="C2" s="3" t="s">
        <v>1</v>
      </c>
      <c r="D2" s="1"/>
      <c r="G2" t="s">
        <v>2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</row>
    <row r="3" spans="1:33" x14ac:dyDescent="0.2">
      <c r="D3" s="1"/>
      <c r="G3" t="s">
        <v>3</v>
      </c>
    </row>
    <row r="4" spans="1:33" x14ac:dyDescent="0.2">
      <c r="G4" t="s">
        <v>4</v>
      </c>
      <c r="H4" s="2" t="s">
        <v>108</v>
      </c>
      <c r="M4" t="s">
        <v>102</v>
      </c>
    </row>
    <row r="5" spans="1:33" ht="18" x14ac:dyDescent="0.25">
      <c r="A5" s="4" t="s">
        <v>5</v>
      </c>
      <c r="B5" s="5"/>
      <c r="D5" s="6" t="s">
        <v>6</v>
      </c>
      <c r="E5" s="7"/>
      <c r="G5" t="s">
        <v>7</v>
      </c>
      <c r="H5" s="13" t="s">
        <v>106</v>
      </c>
      <c r="I5" t="s">
        <v>109</v>
      </c>
      <c r="J5" t="s">
        <v>111</v>
      </c>
      <c r="K5" t="s">
        <v>115</v>
      </c>
      <c r="L5" t="s">
        <v>119</v>
      </c>
      <c r="M5" t="s">
        <v>122</v>
      </c>
      <c r="N5" t="s">
        <v>103</v>
      </c>
    </row>
    <row r="6" spans="1:33" x14ac:dyDescent="0.2">
      <c r="G6" t="s">
        <v>135</v>
      </c>
      <c r="H6" t="s">
        <v>107</v>
      </c>
      <c r="I6" t="s">
        <v>110</v>
      </c>
      <c r="J6" t="s">
        <v>112</v>
      </c>
      <c r="K6" t="s">
        <v>116</v>
      </c>
      <c r="L6" t="s">
        <v>120</v>
      </c>
      <c r="M6" s="13" t="s">
        <v>153</v>
      </c>
      <c r="N6" t="s">
        <v>125</v>
      </c>
    </row>
    <row r="7" spans="1:33" x14ac:dyDescent="0.2">
      <c r="G7" t="s">
        <v>133</v>
      </c>
      <c r="I7" t="s">
        <v>104</v>
      </c>
      <c r="J7" t="s">
        <v>113</v>
      </c>
      <c r="K7" t="s">
        <v>117</v>
      </c>
      <c r="L7" t="s">
        <v>121</v>
      </c>
      <c r="M7" s="13" t="s">
        <v>123</v>
      </c>
      <c r="N7" t="s">
        <v>126</v>
      </c>
    </row>
    <row r="8" spans="1:33" x14ac:dyDescent="0.2">
      <c r="A8" t="s">
        <v>10</v>
      </c>
      <c r="G8" t="s">
        <v>8</v>
      </c>
      <c r="J8" t="s">
        <v>114</v>
      </c>
      <c r="K8" t="s">
        <v>118</v>
      </c>
      <c r="L8" t="s">
        <v>105</v>
      </c>
      <c r="M8" s="13" t="s">
        <v>154</v>
      </c>
    </row>
    <row r="9" spans="1:33" x14ac:dyDescent="0.2">
      <c r="A9" t="s">
        <v>12</v>
      </c>
      <c r="G9" s="13" t="s">
        <v>9</v>
      </c>
      <c r="M9" t="s">
        <v>124</v>
      </c>
    </row>
    <row r="10" spans="1:33" x14ac:dyDescent="0.2">
      <c r="A10" t="s">
        <v>14</v>
      </c>
      <c r="G10" t="s">
        <v>13</v>
      </c>
    </row>
    <row r="11" spans="1:33" x14ac:dyDescent="0.2">
      <c r="A11" t="s">
        <v>16</v>
      </c>
      <c r="G11" t="s">
        <v>11</v>
      </c>
      <c r="H11" s="2" t="s">
        <v>106</v>
      </c>
      <c r="I11" s="2" t="s">
        <v>107</v>
      </c>
      <c r="J11" s="2" t="s">
        <v>109</v>
      </c>
      <c r="K11" s="2" t="s">
        <v>110</v>
      </c>
      <c r="L11" s="2" t="s">
        <v>104</v>
      </c>
      <c r="M11" s="2" t="s">
        <v>111</v>
      </c>
      <c r="N11" s="2" t="s">
        <v>112</v>
      </c>
      <c r="O11" s="2" t="s">
        <v>113</v>
      </c>
      <c r="P11" s="2" t="s">
        <v>114</v>
      </c>
      <c r="Q11" s="2" t="s">
        <v>115</v>
      </c>
      <c r="R11" s="2" t="s">
        <v>116</v>
      </c>
      <c r="S11" s="2" t="s">
        <v>117</v>
      </c>
      <c r="T11" s="2" t="s">
        <v>118</v>
      </c>
      <c r="U11" s="2" t="s">
        <v>119</v>
      </c>
      <c r="V11" s="2" t="s">
        <v>120</v>
      </c>
      <c r="W11" s="2" t="s">
        <v>121</v>
      </c>
      <c r="X11" s="2" t="s">
        <v>105</v>
      </c>
      <c r="Y11" s="2" t="s">
        <v>102</v>
      </c>
      <c r="Z11" s="2" t="s">
        <v>122</v>
      </c>
      <c r="AA11" s="2" t="s">
        <v>123</v>
      </c>
      <c r="AB11" s="2" t="s">
        <v>124</v>
      </c>
      <c r="AC11" s="2" t="s">
        <v>153</v>
      </c>
      <c r="AD11" s="2" t="s">
        <v>154</v>
      </c>
      <c r="AE11" s="2" t="s">
        <v>103</v>
      </c>
      <c r="AF11" s="2" t="s">
        <v>125</v>
      </c>
      <c r="AG11" s="2" t="s">
        <v>126</v>
      </c>
    </row>
    <row r="12" spans="1:33" x14ac:dyDescent="0.2">
      <c r="A12" t="s">
        <v>17</v>
      </c>
      <c r="G12" t="s">
        <v>15</v>
      </c>
      <c r="H12" t="s">
        <v>3</v>
      </c>
      <c r="I12" s="12" t="s">
        <v>4</v>
      </c>
      <c r="J12" t="s">
        <v>3</v>
      </c>
      <c r="K12" t="s">
        <v>7</v>
      </c>
      <c r="L12" t="s">
        <v>2</v>
      </c>
      <c r="M12" t="s">
        <v>4</v>
      </c>
      <c r="N12" t="s">
        <v>8</v>
      </c>
      <c r="O12" t="s">
        <v>2</v>
      </c>
      <c r="P12" t="s">
        <v>13</v>
      </c>
      <c r="Q12" t="s">
        <v>4</v>
      </c>
      <c r="R12" t="s">
        <v>7</v>
      </c>
      <c r="S12" t="s">
        <v>2</v>
      </c>
      <c r="T12" t="s">
        <v>13</v>
      </c>
      <c r="U12" t="s">
        <v>20</v>
      </c>
      <c r="V12" t="s">
        <v>3</v>
      </c>
      <c r="W12" t="s">
        <v>2</v>
      </c>
      <c r="X12" t="s">
        <v>13</v>
      </c>
      <c r="Y12" s="12" t="s">
        <v>24</v>
      </c>
      <c r="Z12" t="s">
        <v>4</v>
      </c>
      <c r="AA12" t="s">
        <v>2</v>
      </c>
      <c r="AB12" t="s">
        <v>13</v>
      </c>
      <c r="AC12" t="s">
        <v>68</v>
      </c>
      <c r="AD12" t="s">
        <v>3</v>
      </c>
    </row>
    <row r="13" spans="1:33" x14ac:dyDescent="0.2">
      <c r="A13" t="s">
        <v>19</v>
      </c>
      <c r="G13" t="s">
        <v>128</v>
      </c>
      <c r="H13" t="s">
        <v>7</v>
      </c>
      <c r="I13" s="12" t="s">
        <v>8</v>
      </c>
      <c r="J13" t="s">
        <v>4</v>
      </c>
      <c r="K13" t="s">
        <v>8</v>
      </c>
      <c r="L13" t="s">
        <v>8</v>
      </c>
      <c r="M13" t="s">
        <v>11</v>
      </c>
      <c r="N13" t="s">
        <v>9</v>
      </c>
      <c r="O13" t="s">
        <v>3</v>
      </c>
      <c r="P13" t="s">
        <v>15</v>
      </c>
      <c r="Q13" t="s">
        <v>136</v>
      </c>
      <c r="R13" t="s">
        <v>9</v>
      </c>
      <c r="S13" t="s">
        <v>3</v>
      </c>
      <c r="T13" t="s">
        <v>15</v>
      </c>
      <c r="U13" t="s">
        <v>136</v>
      </c>
      <c r="V13" t="s">
        <v>8</v>
      </c>
      <c r="W13" t="s">
        <v>7</v>
      </c>
      <c r="X13" t="s">
        <v>15</v>
      </c>
      <c r="Y13" t="s">
        <v>40</v>
      </c>
      <c r="Z13" t="s">
        <v>9</v>
      </c>
      <c r="AA13" t="s">
        <v>7</v>
      </c>
      <c r="AB13" t="s">
        <v>32</v>
      </c>
      <c r="AC13" t="s">
        <v>28</v>
      </c>
      <c r="AD13" s="13" t="s">
        <v>9</v>
      </c>
    </row>
    <row r="14" spans="1:33" x14ac:dyDescent="0.2">
      <c r="G14" t="s">
        <v>18</v>
      </c>
      <c r="H14" t="s">
        <v>139</v>
      </c>
      <c r="I14" s="12" t="s">
        <v>9</v>
      </c>
      <c r="J14" s="12" t="s">
        <v>135</v>
      </c>
      <c r="K14" t="s">
        <v>9</v>
      </c>
      <c r="L14" t="s">
        <v>13</v>
      </c>
      <c r="M14" t="s">
        <v>15</v>
      </c>
      <c r="N14" t="s">
        <v>13</v>
      </c>
      <c r="O14" t="s">
        <v>8</v>
      </c>
      <c r="P14" t="s">
        <v>28</v>
      </c>
      <c r="Q14" t="s">
        <v>29</v>
      </c>
      <c r="R14" t="s">
        <v>13</v>
      </c>
      <c r="S14" t="s">
        <v>13</v>
      </c>
      <c r="T14" t="s">
        <v>21</v>
      </c>
      <c r="U14" t="s">
        <v>29</v>
      </c>
      <c r="V14" t="s">
        <v>9</v>
      </c>
      <c r="W14" t="s">
        <v>8</v>
      </c>
      <c r="X14" t="s">
        <v>28</v>
      </c>
      <c r="Y14" t="s">
        <v>41</v>
      </c>
      <c r="Z14" t="s">
        <v>11</v>
      </c>
      <c r="AA14" t="s">
        <v>8</v>
      </c>
      <c r="AB14" t="s">
        <v>35</v>
      </c>
      <c r="AC14" t="s">
        <v>40</v>
      </c>
      <c r="AD14" t="s">
        <v>28</v>
      </c>
    </row>
    <row r="15" spans="1:33" x14ac:dyDescent="0.2">
      <c r="A15" t="s">
        <v>22</v>
      </c>
      <c r="B15" s="5"/>
      <c r="D15" s="1" t="s">
        <v>23</v>
      </c>
      <c r="E15" s="5"/>
      <c r="G15" t="s">
        <v>20</v>
      </c>
      <c r="H15" t="s">
        <v>11</v>
      </c>
      <c r="I15" s="12" t="s">
        <v>13</v>
      </c>
      <c r="J15" t="s">
        <v>136</v>
      </c>
      <c r="K15" t="s">
        <v>13</v>
      </c>
      <c r="L15" t="s">
        <v>11</v>
      </c>
      <c r="M15" t="s">
        <v>20</v>
      </c>
      <c r="N15" t="s">
        <v>15</v>
      </c>
      <c r="O15" t="s">
        <v>15</v>
      </c>
      <c r="P15" t="s">
        <v>30</v>
      </c>
      <c r="Q15" t="s">
        <v>33</v>
      </c>
      <c r="R15" t="s">
        <v>11</v>
      </c>
      <c r="S15" t="s">
        <v>15</v>
      </c>
      <c r="T15" t="s">
        <v>28</v>
      </c>
      <c r="U15" t="s">
        <v>34</v>
      </c>
      <c r="V15" t="s">
        <v>13</v>
      </c>
      <c r="W15" t="s">
        <v>11</v>
      </c>
      <c r="X15" t="s">
        <v>30</v>
      </c>
      <c r="Y15" t="s">
        <v>43</v>
      </c>
      <c r="Z15" s="12" t="s">
        <v>24</v>
      </c>
      <c r="AA15" t="s">
        <v>13</v>
      </c>
      <c r="AB15" t="s">
        <v>41</v>
      </c>
      <c r="AC15" t="s">
        <v>60</v>
      </c>
      <c r="AD15" t="s">
        <v>38</v>
      </c>
    </row>
    <row r="16" spans="1:33" x14ac:dyDescent="0.2">
      <c r="G16" t="s">
        <v>129</v>
      </c>
      <c r="H16" t="s">
        <v>15</v>
      </c>
      <c r="I16" t="s">
        <v>15</v>
      </c>
      <c r="J16" t="s">
        <v>26</v>
      </c>
      <c r="K16" t="s">
        <v>15</v>
      </c>
      <c r="L16" t="s">
        <v>15</v>
      </c>
      <c r="M16" t="s">
        <v>136</v>
      </c>
      <c r="N16" t="s">
        <v>21</v>
      </c>
      <c r="O16" t="s">
        <v>21</v>
      </c>
      <c r="P16" t="s">
        <v>38</v>
      </c>
      <c r="Q16" t="s">
        <v>40</v>
      </c>
      <c r="R16" t="s">
        <v>15</v>
      </c>
      <c r="S16" t="s">
        <v>128</v>
      </c>
      <c r="T16" t="s">
        <v>30</v>
      </c>
      <c r="U16" t="s">
        <v>38</v>
      </c>
      <c r="V16" t="s">
        <v>15</v>
      </c>
      <c r="W16" t="s">
        <v>15</v>
      </c>
      <c r="X16" t="s">
        <v>40</v>
      </c>
      <c r="Y16" t="s">
        <v>51</v>
      </c>
      <c r="Z16" t="s">
        <v>28</v>
      </c>
      <c r="AA16" t="s">
        <v>11</v>
      </c>
      <c r="AB16" t="s">
        <v>43</v>
      </c>
      <c r="AC16" t="s">
        <v>138</v>
      </c>
      <c r="AD16" t="s">
        <v>40</v>
      </c>
    </row>
    <row r="17" spans="1:30" x14ac:dyDescent="0.2">
      <c r="A17" t="s">
        <v>25</v>
      </c>
      <c r="G17" t="s">
        <v>21</v>
      </c>
      <c r="H17" t="s">
        <v>18</v>
      </c>
      <c r="I17" t="s">
        <v>142</v>
      </c>
      <c r="J17" t="s">
        <v>27</v>
      </c>
      <c r="K17" t="s">
        <v>18</v>
      </c>
      <c r="L17" t="s">
        <v>18</v>
      </c>
      <c r="M17" t="s">
        <v>26</v>
      </c>
      <c r="N17" s="12" t="s">
        <v>24</v>
      </c>
      <c r="O17" t="s">
        <v>26</v>
      </c>
      <c r="P17" t="s">
        <v>40</v>
      </c>
      <c r="Q17" t="s">
        <v>44</v>
      </c>
      <c r="R17" t="s">
        <v>18</v>
      </c>
      <c r="S17" t="s">
        <v>26</v>
      </c>
      <c r="T17" t="s">
        <v>40</v>
      </c>
      <c r="U17" t="s">
        <v>49</v>
      </c>
      <c r="V17" t="s">
        <v>128</v>
      </c>
      <c r="W17" t="s">
        <v>21</v>
      </c>
      <c r="X17" t="s">
        <v>45</v>
      </c>
      <c r="Y17" t="s">
        <v>59</v>
      </c>
      <c r="Z17" t="s">
        <v>34</v>
      </c>
      <c r="AA17" s="12" t="s">
        <v>24</v>
      </c>
      <c r="AB17" t="s">
        <v>48</v>
      </c>
      <c r="AD17" t="s">
        <v>69</v>
      </c>
    </row>
    <row r="18" spans="1:30" x14ac:dyDescent="0.2">
      <c r="A18" s="5"/>
      <c r="C18" s="5"/>
      <c r="E18" s="5"/>
      <c r="G18" s="12" t="s">
        <v>24</v>
      </c>
      <c r="H18" t="s">
        <v>136</v>
      </c>
      <c r="I18" s="12" t="s">
        <v>18</v>
      </c>
      <c r="J18" t="s">
        <v>29</v>
      </c>
      <c r="K18" t="s">
        <v>21</v>
      </c>
      <c r="L18" t="s">
        <v>26</v>
      </c>
      <c r="M18" t="s">
        <v>27</v>
      </c>
      <c r="N18" t="s">
        <v>32</v>
      </c>
      <c r="O18" t="s">
        <v>28</v>
      </c>
      <c r="P18" t="s">
        <v>43</v>
      </c>
      <c r="Q18" t="s">
        <v>59</v>
      </c>
      <c r="R18" t="s">
        <v>26</v>
      </c>
      <c r="S18" t="s">
        <v>28</v>
      </c>
      <c r="T18" t="s">
        <v>43</v>
      </c>
      <c r="U18" t="s">
        <v>58</v>
      </c>
      <c r="V18" s="12" t="s">
        <v>24</v>
      </c>
      <c r="W18" t="s">
        <v>136</v>
      </c>
      <c r="X18" t="s">
        <v>52</v>
      </c>
      <c r="Y18" t="s">
        <v>60</v>
      </c>
      <c r="Z18" t="s">
        <v>48</v>
      </c>
      <c r="AA18" t="s">
        <v>28</v>
      </c>
      <c r="AB18" t="s">
        <v>67</v>
      </c>
    </row>
    <row r="19" spans="1:30" x14ac:dyDescent="0.2">
      <c r="A19" s="8"/>
      <c r="C19" s="5"/>
      <c r="E19" s="5"/>
      <c r="G19" t="s">
        <v>136</v>
      </c>
      <c r="H19" t="s">
        <v>27</v>
      </c>
      <c r="I19" s="12" t="s">
        <v>21</v>
      </c>
      <c r="J19" t="s">
        <v>33</v>
      </c>
      <c r="K19" s="12" t="s">
        <v>24</v>
      </c>
      <c r="L19" t="s">
        <v>28</v>
      </c>
      <c r="M19" t="s">
        <v>29</v>
      </c>
      <c r="N19" t="s">
        <v>41</v>
      </c>
      <c r="O19" t="s">
        <v>40</v>
      </c>
      <c r="P19" t="s">
        <v>44</v>
      </c>
      <c r="Q19" t="s">
        <v>60</v>
      </c>
      <c r="R19" t="s">
        <v>32</v>
      </c>
      <c r="S19" t="s">
        <v>30</v>
      </c>
      <c r="T19" t="s">
        <v>45</v>
      </c>
      <c r="U19" t="s">
        <v>68</v>
      </c>
      <c r="V19" t="s">
        <v>26</v>
      </c>
      <c r="W19" t="s">
        <v>26</v>
      </c>
      <c r="X19" t="s">
        <v>53</v>
      </c>
      <c r="Z19" t="s">
        <v>49</v>
      </c>
      <c r="AA19" t="s">
        <v>30</v>
      </c>
      <c r="AB19" t="s">
        <v>2</v>
      </c>
    </row>
    <row r="20" spans="1:30" x14ac:dyDescent="0.2">
      <c r="A20" s="8"/>
      <c r="C20" s="5"/>
      <c r="E20" s="5"/>
      <c r="G20" t="s">
        <v>26</v>
      </c>
      <c r="H20" t="s">
        <v>28</v>
      </c>
      <c r="I20" s="12" t="s">
        <v>24</v>
      </c>
      <c r="J20" s="12" t="s">
        <v>146</v>
      </c>
      <c r="K20" t="s">
        <v>36</v>
      </c>
      <c r="L20" t="s">
        <v>30</v>
      </c>
      <c r="M20" t="s">
        <v>30</v>
      </c>
      <c r="N20" t="s">
        <v>42</v>
      </c>
      <c r="O20" t="s">
        <v>43</v>
      </c>
      <c r="P20" t="s">
        <v>45</v>
      </c>
      <c r="Q20" t="s">
        <v>61</v>
      </c>
      <c r="R20" t="s">
        <v>36</v>
      </c>
      <c r="S20" t="s">
        <v>38</v>
      </c>
      <c r="T20" t="s">
        <v>53</v>
      </c>
      <c r="U20" t="s">
        <v>69</v>
      </c>
      <c r="V20" t="s">
        <v>30</v>
      </c>
      <c r="W20" t="s">
        <v>28</v>
      </c>
      <c r="X20" t="s">
        <v>58</v>
      </c>
      <c r="Z20" t="s">
        <v>50</v>
      </c>
      <c r="AA20" t="s">
        <v>131</v>
      </c>
      <c r="AB20" t="s">
        <v>49</v>
      </c>
    </row>
    <row r="21" spans="1:30" x14ac:dyDescent="0.2">
      <c r="G21" t="s">
        <v>27</v>
      </c>
      <c r="H21" t="s">
        <v>143</v>
      </c>
      <c r="I21" s="12" t="s">
        <v>26</v>
      </c>
      <c r="J21" t="s">
        <v>38</v>
      </c>
      <c r="K21" t="s">
        <v>40</v>
      </c>
      <c r="L21" t="s">
        <v>38</v>
      </c>
      <c r="M21" t="s">
        <v>34</v>
      </c>
      <c r="N21" t="s">
        <v>43</v>
      </c>
      <c r="O21" t="s">
        <v>44</v>
      </c>
      <c r="P21" t="s">
        <v>49</v>
      </c>
      <c r="Q21" t="s">
        <v>65</v>
      </c>
      <c r="R21" t="s">
        <v>41</v>
      </c>
      <c r="S21" t="s">
        <v>40</v>
      </c>
      <c r="T21" t="s">
        <v>72</v>
      </c>
      <c r="U21" t="s">
        <v>71</v>
      </c>
      <c r="V21" t="s">
        <v>36</v>
      </c>
      <c r="W21" t="s">
        <v>30</v>
      </c>
      <c r="Z21" t="s">
        <v>54</v>
      </c>
      <c r="AA21" t="s">
        <v>32</v>
      </c>
      <c r="AB21" t="s">
        <v>129</v>
      </c>
    </row>
    <row r="22" spans="1:30" x14ac:dyDescent="0.2">
      <c r="A22" t="s">
        <v>31</v>
      </c>
      <c r="B22" s="5"/>
      <c r="D22" s="1" t="s">
        <v>23</v>
      </c>
      <c r="E22" s="5"/>
      <c r="G22" t="s">
        <v>28</v>
      </c>
      <c r="H22" t="s">
        <v>36</v>
      </c>
      <c r="I22" t="s">
        <v>28</v>
      </c>
      <c r="J22" t="s">
        <v>44</v>
      </c>
      <c r="K22" t="s">
        <v>41</v>
      </c>
      <c r="L22" t="s">
        <v>40</v>
      </c>
      <c r="M22" t="s">
        <v>38</v>
      </c>
      <c r="N22" t="s">
        <v>45</v>
      </c>
      <c r="O22" t="s">
        <v>45</v>
      </c>
      <c r="P22" t="s">
        <v>53</v>
      </c>
      <c r="Q22" t="s">
        <v>68</v>
      </c>
      <c r="R22" t="s">
        <v>42</v>
      </c>
      <c r="S22" t="s">
        <v>41</v>
      </c>
      <c r="T22" t="s">
        <v>76</v>
      </c>
      <c r="U22" t="s">
        <v>73</v>
      </c>
      <c r="V22" t="s">
        <v>40</v>
      </c>
      <c r="W22" t="s">
        <v>40</v>
      </c>
      <c r="Z22" t="s">
        <v>138</v>
      </c>
      <c r="AA22" t="s">
        <v>36</v>
      </c>
      <c r="AB22" t="s">
        <v>133</v>
      </c>
    </row>
    <row r="23" spans="1:30" x14ac:dyDescent="0.2">
      <c r="G23" t="s">
        <v>29</v>
      </c>
      <c r="H23" t="s">
        <v>38</v>
      </c>
      <c r="I23" s="12" t="s">
        <v>29</v>
      </c>
      <c r="J23" t="s">
        <v>54</v>
      </c>
      <c r="K23" t="s">
        <v>42</v>
      </c>
      <c r="L23" t="s">
        <v>41</v>
      </c>
      <c r="M23" t="s">
        <v>40</v>
      </c>
      <c r="N23" t="s">
        <v>46</v>
      </c>
      <c r="O23" t="s">
        <v>46</v>
      </c>
      <c r="P23" t="s">
        <v>76</v>
      </c>
      <c r="Q23" t="s">
        <v>73</v>
      </c>
      <c r="R23" t="s">
        <v>43</v>
      </c>
      <c r="S23" t="s">
        <v>44</v>
      </c>
      <c r="T23" t="s">
        <v>77</v>
      </c>
      <c r="V23" t="s">
        <v>41</v>
      </c>
      <c r="W23" t="s">
        <v>43</v>
      </c>
      <c r="Z23" t="s">
        <v>57</v>
      </c>
      <c r="AA23" t="s">
        <v>44</v>
      </c>
      <c r="AB23" t="s">
        <v>36</v>
      </c>
    </row>
    <row r="24" spans="1:30" x14ac:dyDescent="0.2">
      <c r="A24" t="s">
        <v>25</v>
      </c>
      <c r="G24" t="s">
        <v>30</v>
      </c>
      <c r="H24" t="s">
        <v>40</v>
      </c>
      <c r="I24" s="12" t="s">
        <v>143</v>
      </c>
      <c r="J24" t="s">
        <v>59</v>
      </c>
      <c r="K24" t="s">
        <v>45</v>
      </c>
      <c r="L24" t="s">
        <v>45</v>
      </c>
      <c r="M24" t="s">
        <v>44</v>
      </c>
      <c r="N24" t="s">
        <v>48</v>
      </c>
      <c r="O24" t="s">
        <v>49</v>
      </c>
      <c r="R24" t="s">
        <v>45</v>
      </c>
      <c r="S24" t="s">
        <v>45</v>
      </c>
      <c r="V24" t="s">
        <v>42</v>
      </c>
      <c r="W24" t="s">
        <v>46</v>
      </c>
      <c r="Z24" t="s">
        <v>61</v>
      </c>
      <c r="AA24" t="s">
        <v>46</v>
      </c>
      <c r="AB24" t="s">
        <v>28</v>
      </c>
    </row>
    <row r="25" spans="1:30" x14ac:dyDescent="0.2">
      <c r="A25" s="5"/>
      <c r="C25" s="5"/>
      <c r="E25" s="5"/>
      <c r="G25" t="s">
        <v>130</v>
      </c>
      <c r="H25" t="s">
        <v>41</v>
      </c>
      <c r="I25" s="12" t="s">
        <v>32</v>
      </c>
      <c r="J25" t="s">
        <v>60</v>
      </c>
      <c r="K25" t="s">
        <v>46</v>
      </c>
      <c r="L25" t="s">
        <v>49</v>
      </c>
      <c r="M25" t="s">
        <v>45</v>
      </c>
      <c r="N25" t="s">
        <v>50</v>
      </c>
      <c r="O25" t="s">
        <v>53</v>
      </c>
      <c r="R25" t="s">
        <v>48</v>
      </c>
      <c r="S25" t="s">
        <v>49</v>
      </c>
      <c r="V25" t="s">
        <v>44</v>
      </c>
      <c r="W25" t="s">
        <v>53</v>
      </c>
      <c r="Z25" t="s">
        <v>69</v>
      </c>
      <c r="AA25" t="s">
        <v>52</v>
      </c>
      <c r="AB25" t="s">
        <v>30</v>
      </c>
    </row>
    <row r="26" spans="1:30" x14ac:dyDescent="0.2">
      <c r="A26" s="5"/>
      <c r="C26" s="5"/>
      <c r="E26" s="5"/>
      <c r="G26" t="s">
        <v>131</v>
      </c>
      <c r="H26" t="s">
        <v>42</v>
      </c>
      <c r="I26" t="s">
        <v>146</v>
      </c>
      <c r="J26" t="s">
        <v>62</v>
      </c>
      <c r="K26" t="s">
        <v>49</v>
      </c>
      <c r="L26" t="s">
        <v>140</v>
      </c>
      <c r="M26" t="s">
        <v>65</v>
      </c>
      <c r="N26" t="s">
        <v>61</v>
      </c>
      <c r="O26" t="s">
        <v>54</v>
      </c>
      <c r="R26" t="s">
        <v>51</v>
      </c>
      <c r="S26" t="s">
        <v>50</v>
      </c>
      <c r="V26" t="s">
        <v>45</v>
      </c>
      <c r="W26" t="s">
        <v>66</v>
      </c>
      <c r="Z26" t="s">
        <v>71</v>
      </c>
      <c r="AA26" t="s">
        <v>134</v>
      </c>
      <c r="AB26" t="s">
        <v>40</v>
      </c>
    </row>
    <row r="27" spans="1:30" x14ac:dyDescent="0.2">
      <c r="A27" s="5"/>
      <c r="C27" s="5"/>
      <c r="E27" s="5"/>
      <c r="G27" t="s">
        <v>32</v>
      </c>
      <c r="H27" t="s">
        <v>144</v>
      </c>
      <c r="I27" s="12" t="s">
        <v>38</v>
      </c>
      <c r="J27" t="s">
        <v>65</v>
      </c>
      <c r="K27" t="s">
        <v>51</v>
      </c>
      <c r="L27" t="s">
        <v>59</v>
      </c>
      <c r="M27" t="s">
        <v>66</v>
      </c>
      <c r="N27" t="s">
        <v>62</v>
      </c>
      <c r="O27" t="s">
        <v>57</v>
      </c>
      <c r="R27" t="s">
        <v>52</v>
      </c>
      <c r="S27" t="s">
        <v>53</v>
      </c>
      <c r="V27" t="s">
        <v>54</v>
      </c>
      <c r="W27" t="s">
        <v>74</v>
      </c>
      <c r="Z27" t="s">
        <v>72</v>
      </c>
      <c r="AA27" t="s">
        <v>53</v>
      </c>
      <c r="AB27" t="s">
        <v>72</v>
      </c>
    </row>
    <row r="28" spans="1:30" x14ac:dyDescent="0.2">
      <c r="G28" t="s">
        <v>33</v>
      </c>
      <c r="H28" t="s">
        <v>45</v>
      </c>
      <c r="I28" s="12" t="s">
        <v>40</v>
      </c>
      <c r="J28" t="s">
        <v>66</v>
      </c>
      <c r="K28" t="s">
        <v>52</v>
      </c>
      <c r="L28" t="s">
        <v>66</v>
      </c>
      <c r="M28" t="s">
        <v>68</v>
      </c>
      <c r="N28" t="s">
        <v>74</v>
      </c>
      <c r="O28" t="s">
        <v>61</v>
      </c>
      <c r="R28" t="s">
        <v>53</v>
      </c>
      <c r="S28" t="s">
        <v>66</v>
      </c>
      <c r="V28" t="s">
        <v>62</v>
      </c>
      <c r="W28" t="s">
        <v>76</v>
      </c>
      <c r="AA28" t="s">
        <v>138</v>
      </c>
      <c r="AB28" t="s">
        <v>137</v>
      </c>
    </row>
    <row r="29" spans="1:30" x14ac:dyDescent="0.2">
      <c r="A29" t="s">
        <v>39</v>
      </c>
      <c r="B29" s="5"/>
      <c r="D29" s="1" t="s">
        <v>23</v>
      </c>
      <c r="E29" s="5"/>
      <c r="G29" t="s">
        <v>34</v>
      </c>
      <c r="H29" t="s">
        <v>141</v>
      </c>
      <c r="I29" s="12" t="s">
        <v>41</v>
      </c>
      <c r="J29" s="12" t="s">
        <v>68</v>
      </c>
      <c r="K29" t="s">
        <v>53</v>
      </c>
      <c r="L29" t="s">
        <v>72</v>
      </c>
      <c r="M29" t="s">
        <v>69</v>
      </c>
      <c r="N29" t="s">
        <v>77</v>
      </c>
      <c r="O29" t="s">
        <v>66</v>
      </c>
      <c r="R29" t="s">
        <v>62</v>
      </c>
      <c r="S29" t="s">
        <v>74</v>
      </c>
      <c r="V29" t="s">
        <v>66</v>
      </c>
      <c r="W29" t="s">
        <v>77</v>
      </c>
      <c r="AA29" t="s">
        <v>57</v>
      </c>
    </row>
    <row r="30" spans="1:30" x14ac:dyDescent="0.2">
      <c r="G30" t="s">
        <v>35</v>
      </c>
      <c r="H30" t="s">
        <v>49</v>
      </c>
      <c r="I30" t="s">
        <v>42</v>
      </c>
      <c r="J30" t="s">
        <v>69</v>
      </c>
      <c r="K30" t="s">
        <v>57</v>
      </c>
      <c r="L30" t="s">
        <v>76</v>
      </c>
      <c r="M30" t="s">
        <v>71</v>
      </c>
      <c r="O30" t="s">
        <v>72</v>
      </c>
      <c r="R30" t="s">
        <v>66</v>
      </c>
      <c r="S30" t="s">
        <v>76</v>
      </c>
      <c r="V30" t="s">
        <v>76</v>
      </c>
      <c r="AA30" t="s">
        <v>62</v>
      </c>
    </row>
    <row r="31" spans="1:30" x14ac:dyDescent="0.2">
      <c r="A31" t="s">
        <v>25</v>
      </c>
      <c r="G31" t="s">
        <v>36</v>
      </c>
      <c r="H31" t="s">
        <v>140</v>
      </c>
      <c r="I31" s="12" t="s">
        <v>43</v>
      </c>
      <c r="J31" t="s">
        <v>71</v>
      </c>
      <c r="K31" t="s">
        <v>61</v>
      </c>
      <c r="L31" t="s">
        <v>77</v>
      </c>
      <c r="M31" t="s">
        <v>72</v>
      </c>
      <c r="O31" t="s">
        <v>74</v>
      </c>
      <c r="R31" t="s">
        <v>75</v>
      </c>
      <c r="S31" t="s">
        <v>77</v>
      </c>
      <c r="AA31" t="s">
        <v>66</v>
      </c>
    </row>
    <row r="32" spans="1:30" x14ac:dyDescent="0.2">
      <c r="A32" s="5"/>
      <c r="C32" s="5"/>
      <c r="E32" s="5"/>
      <c r="G32" t="s">
        <v>37</v>
      </c>
      <c r="H32" t="s">
        <v>62</v>
      </c>
      <c r="I32" s="12" t="s">
        <v>144</v>
      </c>
      <c r="J32" t="s">
        <v>72</v>
      </c>
      <c r="K32" t="s">
        <v>76</v>
      </c>
      <c r="M32" t="s">
        <v>76</v>
      </c>
      <c r="O32" t="s">
        <v>76</v>
      </c>
      <c r="R32" t="s">
        <v>76</v>
      </c>
      <c r="AA32" t="s">
        <v>67</v>
      </c>
    </row>
    <row r="33" spans="1:27" x14ac:dyDescent="0.2">
      <c r="A33" s="5"/>
      <c r="C33" s="5"/>
      <c r="E33" s="5"/>
      <c r="G33" t="s">
        <v>38</v>
      </c>
      <c r="H33" t="s">
        <v>68</v>
      </c>
      <c r="I33" t="s">
        <v>45</v>
      </c>
      <c r="J33" t="s">
        <v>74</v>
      </c>
      <c r="K33" t="s">
        <v>77</v>
      </c>
      <c r="O33" t="s">
        <v>77</v>
      </c>
      <c r="R33" t="s">
        <v>77</v>
      </c>
      <c r="AA33" t="s">
        <v>72</v>
      </c>
    </row>
    <row r="34" spans="1:27" x14ac:dyDescent="0.2">
      <c r="A34" s="5"/>
      <c r="C34" s="5"/>
      <c r="E34" s="5"/>
      <c r="G34" t="s">
        <v>40</v>
      </c>
      <c r="H34" t="s">
        <v>69</v>
      </c>
      <c r="I34" s="12" t="s">
        <v>151</v>
      </c>
      <c r="J34" t="s">
        <v>79</v>
      </c>
      <c r="AA34" t="s">
        <v>77</v>
      </c>
    </row>
    <row r="35" spans="1:27" x14ac:dyDescent="0.2">
      <c r="G35" t="s">
        <v>41</v>
      </c>
      <c r="H35" t="s">
        <v>72</v>
      </c>
      <c r="I35" s="12" t="s">
        <v>148</v>
      </c>
      <c r="AA35" t="s">
        <v>80</v>
      </c>
    </row>
    <row r="36" spans="1:27" x14ac:dyDescent="0.2">
      <c r="A36" t="s">
        <v>47</v>
      </c>
      <c r="B36" s="5"/>
      <c r="D36" s="1" t="s">
        <v>23</v>
      </c>
      <c r="E36" s="5"/>
      <c r="G36" t="s">
        <v>42</v>
      </c>
      <c r="H36" t="s">
        <v>145</v>
      </c>
      <c r="I36" t="s">
        <v>49</v>
      </c>
    </row>
    <row r="37" spans="1:27" x14ac:dyDescent="0.2">
      <c r="G37" t="s">
        <v>43</v>
      </c>
      <c r="H37" t="s">
        <v>76</v>
      </c>
      <c r="I37" s="12" t="s">
        <v>149</v>
      </c>
    </row>
    <row r="38" spans="1:27" x14ac:dyDescent="0.2">
      <c r="A38" t="s">
        <v>25</v>
      </c>
      <c r="G38" t="s">
        <v>44</v>
      </c>
      <c r="I38" t="s">
        <v>127</v>
      </c>
    </row>
    <row r="39" spans="1:27" x14ac:dyDescent="0.2">
      <c r="A39" s="5"/>
      <c r="C39" s="5"/>
      <c r="E39" s="5"/>
      <c r="G39" t="s">
        <v>45</v>
      </c>
      <c r="I39" s="12" t="s">
        <v>140</v>
      </c>
    </row>
    <row r="40" spans="1:27" x14ac:dyDescent="0.2">
      <c r="A40" s="5"/>
      <c r="C40" s="5"/>
      <c r="E40" s="5"/>
      <c r="G40" t="s">
        <v>46</v>
      </c>
      <c r="I40" s="12" t="s">
        <v>54</v>
      </c>
    </row>
    <row r="41" spans="1:27" x14ac:dyDescent="0.2">
      <c r="A41" s="5"/>
      <c r="C41" s="5"/>
      <c r="E41" s="5"/>
      <c r="G41" t="s">
        <v>48</v>
      </c>
      <c r="I41" s="12" t="s">
        <v>150</v>
      </c>
    </row>
    <row r="42" spans="1:27" x14ac:dyDescent="0.2">
      <c r="G42" t="s">
        <v>132</v>
      </c>
      <c r="I42" s="12" t="s">
        <v>152</v>
      </c>
    </row>
    <row r="43" spans="1:27" x14ac:dyDescent="0.2">
      <c r="A43" t="s">
        <v>55</v>
      </c>
      <c r="B43" s="5"/>
      <c r="D43" s="1" t="s">
        <v>23</v>
      </c>
      <c r="E43" s="5"/>
      <c r="G43" t="s">
        <v>49</v>
      </c>
      <c r="I43" t="s">
        <v>62</v>
      </c>
    </row>
    <row r="44" spans="1:27" x14ac:dyDescent="0.2">
      <c r="G44" t="s">
        <v>50</v>
      </c>
      <c r="I44" s="12" t="s">
        <v>65</v>
      </c>
    </row>
    <row r="45" spans="1:27" x14ac:dyDescent="0.2">
      <c r="A45" t="s">
        <v>25</v>
      </c>
      <c r="G45" t="s">
        <v>51</v>
      </c>
      <c r="I45" s="12" t="s">
        <v>147</v>
      </c>
    </row>
    <row r="46" spans="1:27" x14ac:dyDescent="0.2">
      <c r="A46" s="5"/>
      <c r="C46" s="5"/>
      <c r="E46" s="5"/>
      <c r="G46" t="s">
        <v>52</v>
      </c>
      <c r="I46" t="s">
        <v>68</v>
      </c>
    </row>
    <row r="47" spans="1:27" x14ac:dyDescent="0.2">
      <c r="A47" s="5"/>
      <c r="C47" s="5"/>
      <c r="E47" s="5"/>
      <c r="G47" t="s">
        <v>134</v>
      </c>
      <c r="I47" s="12" t="s">
        <v>69</v>
      </c>
    </row>
    <row r="48" spans="1:27" x14ac:dyDescent="0.2">
      <c r="A48" s="5"/>
      <c r="C48" s="5"/>
      <c r="E48" s="5"/>
      <c r="G48" t="s">
        <v>53</v>
      </c>
      <c r="I48" s="12" t="s">
        <v>71</v>
      </c>
    </row>
    <row r="49" spans="1:9" x14ac:dyDescent="0.2">
      <c r="G49" t="s">
        <v>54</v>
      </c>
      <c r="I49" s="12" t="s">
        <v>72</v>
      </c>
    </row>
    <row r="50" spans="1:9" x14ac:dyDescent="0.2">
      <c r="A50" t="s">
        <v>63</v>
      </c>
      <c r="B50" s="5"/>
      <c r="D50" s="1" t="s">
        <v>23</v>
      </c>
      <c r="E50" s="5"/>
      <c r="G50" t="s">
        <v>56</v>
      </c>
      <c r="I50" s="12" t="s">
        <v>74</v>
      </c>
    </row>
    <row r="51" spans="1:9" x14ac:dyDescent="0.2">
      <c r="G51" t="s">
        <v>138</v>
      </c>
      <c r="I51" t="s">
        <v>76</v>
      </c>
    </row>
    <row r="52" spans="1:9" x14ac:dyDescent="0.2">
      <c r="A52" t="s">
        <v>25</v>
      </c>
      <c r="G52" t="s">
        <v>57</v>
      </c>
      <c r="I52" t="s">
        <v>77</v>
      </c>
    </row>
    <row r="53" spans="1:9" x14ac:dyDescent="0.2">
      <c r="A53" s="5"/>
      <c r="C53" s="5"/>
      <c r="E53" s="5"/>
      <c r="G53" t="s">
        <v>58</v>
      </c>
    </row>
    <row r="54" spans="1:9" x14ac:dyDescent="0.2">
      <c r="A54" s="5"/>
      <c r="C54" s="5"/>
      <c r="E54" s="5"/>
      <c r="G54" t="s">
        <v>59</v>
      </c>
    </row>
    <row r="55" spans="1:9" x14ac:dyDescent="0.2">
      <c r="A55" s="5"/>
      <c r="C55" s="5"/>
      <c r="E55" s="5"/>
      <c r="G55" t="s">
        <v>60</v>
      </c>
    </row>
    <row r="56" spans="1:9" ht="46.5" customHeight="1" x14ac:dyDescent="0.2">
      <c r="G56" t="s">
        <v>61</v>
      </c>
    </row>
    <row r="57" spans="1:9" x14ac:dyDescent="0.2">
      <c r="A57" t="s">
        <v>70</v>
      </c>
      <c r="B57" s="5"/>
      <c r="D57" s="1" t="s">
        <v>23</v>
      </c>
      <c r="E57" s="5"/>
      <c r="G57" t="s">
        <v>62</v>
      </c>
    </row>
    <row r="58" spans="1:9" x14ac:dyDescent="0.2">
      <c r="G58" t="s">
        <v>64</v>
      </c>
    </row>
    <row r="59" spans="1:9" x14ac:dyDescent="0.2">
      <c r="A59" t="s">
        <v>25</v>
      </c>
      <c r="G59" t="s">
        <v>65</v>
      </c>
    </row>
    <row r="60" spans="1:9" x14ac:dyDescent="0.2">
      <c r="A60" s="5"/>
      <c r="C60" s="5"/>
      <c r="E60" s="5"/>
      <c r="G60" t="s">
        <v>66</v>
      </c>
    </row>
    <row r="61" spans="1:9" x14ac:dyDescent="0.2">
      <c r="A61" s="5"/>
      <c r="C61" s="5"/>
      <c r="E61" s="5"/>
      <c r="G61" t="s">
        <v>67</v>
      </c>
      <c r="H61" t="s">
        <v>80</v>
      </c>
    </row>
    <row r="62" spans="1:9" x14ac:dyDescent="0.2">
      <c r="A62" s="5"/>
      <c r="C62" s="5"/>
      <c r="E62" s="5"/>
      <c r="G62" t="s">
        <v>68</v>
      </c>
    </row>
    <row r="63" spans="1:9" x14ac:dyDescent="0.2">
      <c r="G63" t="s">
        <v>69</v>
      </c>
    </row>
    <row r="64" spans="1:9" x14ac:dyDescent="0.2">
      <c r="A64" t="s">
        <v>78</v>
      </c>
      <c r="B64" s="5"/>
      <c r="D64" s="1" t="s">
        <v>23</v>
      </c>
      <c r="E64" s="5"/>
      <c r="G64" t="s">
        <v>71</v>
      </c>
    </row>
    <row r="65" spans="1:7" x14ac:dyDescent="0.2">
      <c r="G65" t="s">
        <v>72</v>
      </c>
    </row>
    <row r="66" spans="1:7" x14ac:dyDescent="0.2">
      <c r="A66" t="s">
        <v>25</v>
      </c>
      <c r="G66" t="s">
        <v>73</v>
      </c>
    </row>
    <row r="67" spans="1:7" x14ac:dyDescent="0.2">
      <c r="A67" s="5"/>
      <c r="C67" s="5"/>
      <c r="E67" s="5"/>
      <c r="G67" t="s">
        <v>74</v>
      </c>
    </row>
    <row r="68" spans="1:7" x14ac:dyDescent="0.2">
      <c r="A68" s="5"/>
      <c r="C68" s="5"/>
      <c r="E68" s="5"/>
      <c r="G68" t="s">
        <v>75</v>
      </c>
    </row>
    <row r="69" spans="1:7" x14ac:dyDescent="0.2">
      <c r="A69" s="5"/>
      <c r="C69" s="5"/>
      <c r="E69" s="5"/>
      <c r="G69" t="s">
        <v>76</v>
      </c>
    </row>
    <row r="70" spans="1:7" x14ac:dyDescent="0.2">
      <c r="G70" t="s">
        <v>137</v>
      </c>
    </row>
    <row r="71" spans="1:7" x14ac:dyDescent="0.2">
      <c r="A71" t="s">
        <v>81</v>
      </c>
      <c r="B71" s="5"/>
      <c r="D71" s="1" t="s">
        <v>23</v>
      </c>
      <c r="E71" s="5"/>
      <c r="G71" t="s">
        <v>77</v>
      </c>
    </row>
    <row r="72" spans="1:7" x14ac:dyDescent="0.2">
      <c r="G72" t="s">
        <v>79</v>
      </c>
    </row>
    <row r="73" spans="1:7" x14ac:dyDescent="0.2">
      <c r="A73" t="s">
        <v>25</v>
      </c>
      <c r="G73" t="s">
        <v>80</v>
      </c>
    </row>
    <row r="74" spans="1:7" x14ac:dyDescent="0.2">
      <c r="A74" s="5"/>
      <c r="C74" s="5"/>
      <c r="E74" s="5"/>
    </row>
    <row r="75" spans="1:7" x14ac:dyDescent="0.2">
      <c r="A75" s="5"/>
      <c r="C75" s="5"/>
      <c r="E75" s="5"/>
    </row>
    <row r="76" spans="1:7" x14ac:dyDescent="0.2">
      <c r="A76" s="5"/>
      <c r="C76" s="5"/>
      <c r="E76" s="5"/>
    </row>
    <row r="78" spans="1:7" x14ac:dyDescent="0.2">
      <c r="A78" t="s">
        <v>82</v>
      </c>
      <c r="B78" s="5"/>
      <c r="D78" s="1" t="s">
        <v>23</v>
      </c>
      <c r="E78" s="5"/>
    </row>
    <row r="80" spans="1:7" x14ac:dyDescent="0.2">
      <c r="A80" t="s">
        <v>25</v>
      </c>
    </row>
    <row r="81" spans="1:5" x14ac:dyDescent="0.2">
      <c r="A81" s="5"/>
      <c r="C81" s="5"/>
      <c r="E81" s="5"/>
    </row>
    <row r="82" spans="1:5" x14ac:dyDescent="0.2">
      <c r="A82" s="5"/>
      <c r="C82" s="5"/>
      <c r="E82" s="5"/>
    </row>
    <row r="83" spans="1:5" x14ac:dyDescent="0.2">
      <c r="A83" s="5"/>
      <c r="C83" s="5"/>
      <c r="E83" s="5"/>
    </row>
    <row r="85" spans="1:5" x14ac:dyDescent="0.2">
      <c r="A85" t="s">
        <v>83</v>
      </c>
      <c r="B85" s="5"/>
      <c r="D85" s="1" t="s">
        <v>23</v>
      </c>
      <c r="E85" s="5"/>
    </row>
    <row r="87" spans="1:5" x14ac:dyDescent="0.2">
      <c r="A87" t="s">
        <v>25</v>
      </c>
    </row>
    <row r="88" spans="1:5" x14ac:dyDescent="0.2">
      <c r="A88" s="5"/>
      <c r="C88" s="5"/>
      <c r="E88" s="5"/>
    </row>
    <row r="89" spans="1:5" x14ac:dyDescent="0.2">
      <c r="A89" s="5"/>
      <c r="C89" s="5"/>
      <c r="E89" s="5"/>
    </row>
    <row r="90" spans="1:5" x14ac:dyDescent="0.2">
      <c r="A90" s="5"/>
      <c r="C90" s="5"/>
      <c r="E90" s="5"/>
    </row>
    <row r="92" spans="1:5" x14ac:dyDescent="0.2">
      <c r="A92" t="s">
        <v>84</v>
      </c>
      <c r="B92" s="5"/>
      <c r="D92" s="1" t="s">
        <v>23</v>
      </c>
      <c r="E92" s="5"/>
    </row>
    <row r="94" spans="1:5" x14ac:dyDescent="0.2">
      <c r="A94" t="s">
        <v>25</v>
      </c>
    </row>
    <row r="95" spans="1:5" x14ac:dyDescent="0.2">
      <c r="A95" s="5"/>
      <c r="C95" s="5"/>
      <c r="E95" s="5"/>
    </row>
    <row r="96" spans="1:5" x14ac:dyDescent="0.2">
      <c r="A96" s="5"/>
      <c r="C96" s="5"/>
      <c r="E96" s="5"/>
    </row>
    <row r="97" spans="1:5" x14ac:dyDescent="0.2">
      <c r="A97" s="5"/>
      <c r="C97" s="5"/>
      <c r="E97" s="5"/>
    </row>
    <row r="99" spans="1:5" x14ac:dyDescent="0.2">
      <c r="A99" t="s">
        <v>85</v>
      </c>
      <c r="B99" s="5"/>
      <c r="D99" s="1" t="s">
        <v>23</v>
      </c>
      <c r="E99" s="5"/>
    </row>
    <row r="101" spans="1:5" x14ac:dyDescent="0.2">
      <c r="A101" t="s">
        <v>25</v>
      </c>
    </row>
    <row r="102" spans="1:5" x14ac:dyDescent="0.2">
      <c r="A102" s="5"/>
      <c r="C102" s="5"/>
      <c r="E102" s="5"/>
    </row>
    <row r="103" spans="1:5" x14ac:dyDescent="0.2">
      <c r="A103" s="5"/>
      <c r="C103" s="5"/>
      <c r="E103" s="5"/>
    </row>
    <row r="104" spans="1:5" x14ac:dyDescent="0.2">
      <c r="A104" s="5"/>
      <c r="C104" s="5"/>
      <c r="E104" s="5"/>
    </row>
    <row r="108" spans="1:5" x14ac:dyDescent="0.2">
      <c r="A108" t="s">
        <v>86</v>
      </c>
      <c r="C108" s="5"/>
      <c r="D108" s="1" t="s">
        <v>87</v>
      </c>
      <c r="E108" s="9">
        <f>SUM(C108*15)</f>
        <v>0</v>
      </c>
    </row>
    <row r="109" spans="1:5" x14ac:dyDescent="0.2">
      <c r="A109" t="s">
        <v>88</v>
      </c>
      <c r="C109" s="8"/>
      <c r="D109" s="1" t="s">
        <v>89</v>
      </c>
      <c r="E109" s="10">
        <f>IF(C109&lt;3,C109*15, IF(C109=3,C109*15, IF(C109&gt;3,5*10)))</f>
        <v>0</v>
      </c>
    </row>
    <row r="110" spans="1:5" x14ac:dyDescent="0.2">
      <c r="A110" t="s">
        <v>90</v>
      </c>
      <c r="D110" s="1"/>
      <c r="E110" s="10">
        <f>SUM(E108,E109)</f>
        <v>0</v>
      </c>
    </row>
    <row r="111" spans="1:5" x14ac:dyDescent="0.2">
      <c r="D111" s="1"/>
    </row>
    <row r="112" spans="1:5" x14ac:dyDescent="0.2">
      <c r="A112" t="s">
        <v>91</v>
      </c>
      <c r="D112" s="1"/>
    </row>
    <row r="113" spans="1:4" x14ac:dyDescent="0.2">
      <c r="A113" t="s">
        <v>92</v>
      </c>
      <c r="D113" s="1"/>
    </row>
    <row r="114" spans="1:4" ht="22.5" customHeight="1" x14ac:dyDescent="0.2">
      <c r="A114" s="2" t="s">
        <v>93</v>
      </c>
    </row>
    <row r="115" spans="1:4" x14ac:dyDescent="0.2">
      <c r="A115" s="11">
        <f ca="1">TODAY( )</f>
        <v>42065</v>
      </c>
    </row>
  </sheetData>
  <sortState ref="AD12:AD17">
    <sortCondition ref="AD17"/>
  </sortState>
  <dataConsolidate>
    <dataRefs count="1">
      <dataRef ref="H5:N7" sheet="Sheet1"/>
    </dataRefs>
  </dataConsolidate>
  <phoneticPr fontId="5" type="noConversion"/>
  <dataValidations count="29">
    <dataValidation type="list" allowBlank="1" showInputMessage="1" showErrorMessage="1" promptTitle="Team" prompt="5) Click on the down arrow; click up or down arrows to see all selection; select one team" sqref="A102:A104 C102:C104 E102:E104">
      <formula1>INDIRECT($E$99)</formula1>
    </dataValidation>
    <dataValidation type="list" allowBlank="1" showInputMessage="1" showErrorMessage="1" promptTitle="Level" prompt="4) Click on the Down arrow; Select Level" sqref="E99">
      <formula1>INDIRECT($B$99)</formula1>
    </dataValidation>
    <dataValidation type="list" allowBlank="1" showInputMessage="1" showErrorMessage="1" promptTitle="Team" prompt="5) Click on the down arrow; click up or down arrows to see all selection; select one team" sqref="A95:A97 C95:C97 E95:E97">
      <formula1>INDIRECT($E$92)</formula1>
    </dataValidation>
    <dataValidation type="list" allowBlank="1" showInputMessage="1" showErrorMessage="1" promptTitle="Level" prompt="4) Click on the Down arrow; Select Level" sqref="E92">
      <formula1>INDIRECT($B$92)</formula1>
    </dataValidation>
    <dataValidation type="list" allowBlank="1" showInputMessage="1" showErrorMessage="1" promptTitle="Team" prompt="5) Click on the down arrow; click up or down arrows to see all selection; select one team" sqref="A88:A90 C88:C90 E88:E90">
      <formula1>INDIRECT($E$85)</formula1>
    </dataValidation>
    <dataValidation type="list" allowBlank="1" showInputMessage="1" showErrorMessage="1" promptTitle="Level" prompt="4) Click on the Down arrow; Select Level" sqref="E85">
      <formula1>INDIRECT($B$85)</formula1>
    </dataValidation>
    <dataValidation type="list" allowBlank="1" showInputMessage="1" showErrorMessage="1" promptTitle="Team" prompt="5) Click on the down arrow; click up or down arrows to see all selection; select one team" sqref="A81:A83 C81:C83 E81:E83">
      <formula1>INDIRECT($E$78)</formula1>
    </dataValidation>
    <dataValidation type="list" allowBlank="1" showInputMessage="1" showErrorMessage="1" promptTitle="Level" prompt="4) Click on the Down arrow; Select Level" sqref="E78">
      <formula1>INDIRECT($B$78)</formula1>
    </dataValidation>
    <dataValidation type="list" allowBlank="1" showInputMessage="1" showErrorMessage="1" promptTitle="Team" prompt="5) Click on the down arrow; click up or down arrows to see all selection; select one team" sqref="A74:A76 C74:C76 E74:E76">
      <formula1>INDIRECT($E$71)</formula1>
    </dataValidation>
    <dataValidation type="list" allowBlank="1" showInputMessage="1" showErrorMessage="1" promptTitle="Level" prompt="4) Click on the Down arrow; Select Level" sqref="E71">
      <formula1>INDIRECT($B$71)</formula1>
    </dataValidation>
    <dataValidation type="list" allowBlank="1" showInputMessage="1" showErrorMessage="1" promptTitle="Team" prompt="5) Click on the down arrow; click up or down arrows to see all selection; select one team" sqref="A67:A69 C67:C69 E67:E69">
      <formula1>INDIRECT($E$64)</formula1>
    </dataValidation>
    <dataValidation type="list" allowBlank="1" showInputMessage="1" showErrorMessage="1" promptTitle="Level" prompt="4) Click on the Down arrow; Select Level" sqref="E64">
      <formula1>INDIRECT($B$64)</formula1>
    </dataValidation>
    <dataValidation type="list" allowBlank="1" showInputMessage="1" showErrorMessage="1" promptTitle="Team" prompt="5) Click on the down arrow; click up or down arrows to see all selection; select one team" sqref="A60:A62 C60:C62 E60:E62">
      <formula1>INDIRECT($E$57)</formula1>
    </dataValidation>
    <dataValidation type="list" allowBlank="1" showInputMessage="1" showErrorMessage="1" promptTitle="Level" prompt="4) Click on the Down arrow; Select Level" sqref="E57">
      <formula1>INDIRECT($B$57)</formula1>
    </dataValidation>
    <dataValidation type="list" allowBlank="1" showInputMessage="1" showErrorMessage="1" promptTitle="Team" prompt="5) Click on the down arrow; click up or down arrows to see all selection; select one team" sqref="A53:A55 C53:C55 E53:E55">
      <formula1>INDIRECT($E$50)</formula1>
    </dataValidation>
    <dataValidation type="list" allowBlank="1" showInputMessage="1" showErrorMessage="1" promptTitle="Level" prompt="4) Click on the Down arrow; Select Level" sqref="E50">
      <formula1>INDIRECT($B$50)</formula1>
    </dataValidation>
    <dataValidation type="list" allowBlank="1" showInputMessage="1" showErrorMessage="1" promptTitle="Team" prompt="5) Click on the down arrow; click up or down arrows to see all selection; select one team" sqref="A46:A48 C46:C48 E46:E48">
      <formula1>INDIRECT($E$43)</formula1>
    </dataValidation>
    <dataValidation type="list" allowBlank="1" showInputMessage="1" showErrorMessage="1" promptTitle="Level" prompt="4) Click on the Down arrow; Select Level" sqref="E43">
      <formula1>INDIRECT($B$43)</formula1>
    </dataValidation>
    <dataValidation type="list" allowBlank="1" showInputMessage="1" showErrorMessage="1" promptTitle="Team" prompt="5) Click on the down arrow; click up or down arrows to see all selection; select one team" sqref="A39:A41 C39:C41 E39:E41">
      <formula1>INDIRECT($E$36)</formula1>
    </dataValidation>
    <dataValidation type="list" allowBlank="1" showInputMessage="1" showErrorMessage="1" promptTitle="Level" prompt="4) Click on the Down arrow; Select Level" sqref="E36">
      <formula1>INDIRECT($B$36)</formula1>
    </dataValidation>
    <dataValidation type="list" allowBlank="1" showInputMessage="1" showErrorMessage="1" promptTitle="Team" prompt="5) Click on the down arrow; click up or down arrows to see all selection; select one team" sqref="A32:A34 C32:C34 E32:E34">
      <formula1>INDIRECT($E$29)</formula1>
    </dataValidation>
    <dataValidation type="list" allowBlank="1" showInputMessage="1" showErrorMessage="1" promptTitle="Level" prompt="4) Click on the Down arrow; Select Level" sqref="E29">
      <formula1>INDIRECT($B$29)</formula1>
    </dataValidation>
    <dataValidation type="list" allowBlank="1" showInputMessage="1" showErrorMessage="1" promptTitle="Team" prompt="5) Click on the down arrow; click up or down arrows to see all selection; select one team" sqref="A25:A27 C25:C27 E25:E27">
      <formula1>INDIRECT($E$22)</formula1>
    </dataValidation>
    <dataValidation type="list" allowBlank="1" showInputMessage="1" showErrorMessage="1" promptTitle="Level" prompt="4) Click on the Down arrow; Select Level" sqref="E22">
      <formula1>INDIRECT($B$22)</formula1>
    </dataValidation>
    <dataValidation type="list" allowBlank="1" showInputMessage="1" showErrorMessage="1" promptTitle="Date" prompt="Click Down arrow, Select Date" sqref="E5">
      <formula1>$A$115</formula1>
    </dataValidation>
    <dataValidation type="list" allowBlank="1" showInputMessage="1" showErrorMessage="1" promptTitle="Association" prompt="Click down arrow, Click up or down arrows to see selection; Select your Association" sqref="B5">
      <formula1>$G$2:$G$75</formula1>
    </dataValidation>
    <dataValidation type="list" allowBlank="1" showInputMessage="1" showErrorMessage="1" promptTitle="Division" prompt="3) Click on the Down arrow; select division" sqref="B15 B22 B29 B36 B43 B50 B57 B64 B71 B78 B85 B92 B99">
      <formula1>Division</formula1>
    </dataValidation>
    <dataValidation type="list" allowBlank="1" showInputMessage="1" showErrorMessage="1" promptTitle="Level" prompt="4) Click on the Down arrow; Select Level" sqref="E15">
      <formula1>INDIRECT($B$15)</formula1>
    </dataValidation>
    <dataValidation type="list" allowBlank="1" showInputMessage="1" showErrorMessage="1" promptTitle="Team" prompt="5) Click on the down arrow; click up or down arrows to see all selection; select one team" sqref="A18:A20 C18:C20 E18:E20">
      <formula1>INDIRECT($E$15)</formula1>
    </dataValidation>
  </dataValidations>
  <pageMargins left="0.75" right="0.75" top="0.5" bottom="0.2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</vt:i4>
      </vt:variant>
    </vt:vector>
  </HeadingPairs>
  <TitlesOfParts>
    <vt:vector size="40" baseType="lpstr">
      <vt:lpstr>Sheet1</vt:lpstr>
      <vt:lpstr>Sheet2</vt:lpstr>
      <vt:lpstr>Sheet3</vt:lpstr>
      <vt:lpstr>Association</vt:lpstr>
      <vt:lpstr>BelleU19A</vt:lpstr>
      <vt:lpstr>BelleU19AA</vt:lpstr>
      <vt:lpstr>BelleU19B</vt:lpstr>
      <vt:lpstr>BelleU19C</vt:lpstr>
      <vt:lpstr>Division</vt:lpstr>
      <vt:lpstr>Master30Plus</vt:lpstr>
      <vt:lpstr>Masters30B</vt:lpstr>
      <vt:lpstr>Masters30C</vt:lpstr>
      <vt:lpstr>Open18A</vt:lpstr>
      <vt:lpstr>Open18B</vt:lpstr>
      <vt:lpstr>Open18BB</vt:lpstr>
      <vt:lpstr>Open18C</vt:lpstr>
      <vt:lpstr>Open18CC</vt:lpstr>
      <vt:lpstr>Open18Plus</vt:lpstr>
      <vt:lpstr>Sheet1!Print_Area</vt:lpstr>
      <vt:lpstr>Recreational18</vt:lpstr>
      <vt:lpstr>Recreational30</vt:lpstr>
      <vt:lpstr>U10MajorNovice</vt:lpstr>
      <vt:lpstr>U10MojorNovice</vt:lpstr>
      <vt:lpstr>U10Novice</vt:lpstr>
      <vt:lpstr>U12Petite</vt:lpstr>
      <vt:lpstr>U12PetiteB</vt:lpstr>
      <vt:lpstr>U12PetiteC</vt:lpstr>
      <vt:lpstr>U12Provincial</vt:lpstr>
      <vt:lpstr>U14Tween</vt:lpstr>
      <vt:lpstr>U14TweenA</vt:lpstr>
      <vt:lpstr>U14TweenAA</vt:lpstr>
      <vt:lpstr>U14TweenB</vt:lpstr>
      <vt:lpstr>U14TweenC</vt:lpstr>
      <vt:lpstr>U16Junior</vt:lpstr>
      <vt:lpstr>U16JuniorA</vt:lpstr>
      <vt:lpstr>U16JuniorAA</vt:lpstr>
      <vt:lpstr>U16JuniorB</vt:lpstr>
      <vt:lpstr>U16JuniorC</vt:lpstr>
      <vt:lpstr>U19Belle</vt:lpstr>
      <vt:lpstr>U9MinorNovice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Yvan</dc:creator>
  <cp:lastModifiedBy>Yvan</cp:lastModifiedBy>
  <dcterms:created xsi:type="dcterms:W3CDTF">2011-10-24T00:35:54Z</dcterms:created>
  <dcterms:modified xsi:type="dcterms:W3CDTF">2015-03-03T03:30:34Z</dcterms:modified>
</cp:coreProperties>
</file>